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006D8BC6-EA3B-4D8A-B8B9-7060319DE89E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72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0" i="1"/>
  <c r="H44" i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7" i="1" l="1"/>
  <c r="H27" i="1" s="1"/>
  <c r="E20" i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<sst xmlns="http://schemas.openxmlformats.org/spreadsheetml/2006/main" count="53" uniqueCount="53">
  <si>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</si>
  <si>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</si>
  <si>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</si>
  <si>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</si>
  <si>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</si>
  <si>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</si>
  <si>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</si>
  <si>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</si>
  <si>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</si>
  <si>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</si>
  <si>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</si>
  <si>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</si>
  <si>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</si>
  <si>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</si>
  <si>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</si>
  <si>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</si>
  <si>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</si>
  <si>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</si>
  <si>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</si>
  <si>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</si>
  <si>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</si>
  <si>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</si>
  <si>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</si>
  <si>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</si>
  <si>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</si>
  <si>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</si>
  <si>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</si>
  <si>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</si>
  <si>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</si>
  <si>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</si>
  <si>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</si>
  <si>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</si>
  <si>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</si>
  <si>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</si>
  <si>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</si>
  <si>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</si>
  <si>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</si>
  <si>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</si>
  <si>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</si>
  <si>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</si>
  <si>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</si>
  <si>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</si>
  <si>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</si>
  <si>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</si>
  <si>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</si>
  <si>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FIDEICOMISO TR+ÁNSITO AMIGO</t>
  </si>
  <si>
    <t>Del 2023 al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</si>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</sst>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2" zoomScaleNormal="100" workbookViewId="0">
      <selection activeCell="K6" sqref="K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4" t="s">
        <v>45</v>
      </c>
      <c r="C2" s="35"/>
      <c r="D2" s="35"/>
      <c r="E2" s="35"/>
      <c r="F2" s="35"/>
      <c r="G2" s="35"/>
      <c r="H2" s="36"/>
      <c r="I2" s="29" t="s">
        <v>0</v>
      </c>
      <c r="J2" s="30"/>
      <c r="K2" s="28"/>
    </row>
    <row r="3" spans="2:11" x14ac:dyDescent="0.25">
      <c r="B3" s="44" t="s">
        <v>1</v>
      </c>
      <c r="C3" s="45"/>
      <c r="D3" s="45"/>
      <c r="E3" s="45"/>
      <c r="F3" s="45"/>
      <c r="G3" s="45"/>
      <c r="H3" s="46"/>
    </row>
    <row r="4" spans="2:11" x14ac:dyDescent="0.25">
      <c r="B4" s="44" t="s">
        <v>2</v>
      </c>
      <c r="C4" s="45"/>
      <c r="D4" s="45"/>
      <c r="E4" s="45"/>
      <c r="F4" s="45"/>
      <c r="G4" s="45"/>
      <c r="H4" s="46"/>
    </row>
    <row r="5" spans="2:11" ht="15.75" thickBot="1" x14ac:dyDescent="0.3">
      <c r="B5" s="41" t="s">
        <v>46</v>
      </c>
      <c r="C5" s="42"/>
      <c r="D5" s="42"/>
      <c r="E5" s="42"/>
      <c r="F5" s="42"/>
      <c r="G5" s="42"/>
      <c r="H5" s="43"/>
    </row>
    <row r="6" spans="2:11" ht="15.75" thickBot="1" x14ac:dyDescent="0.3">
      <c r="B6" s="47" t="s">
        <v>3</v>
      </c>
      <c r="C6" s="37" t="s">
        <v>4</v>
      </c>
      <c r="D6" s="37"/>
      <c r="E6" s="37"/>
      <c r="F6" s="37"/>
      <c r="G6" s="38"/>
      <c r="H6" s="39" t="s">
        <v>5</v>
      </c>
    </row>
    <row r="7" spans="2:11" ht="24.75" thickBot="1" x14ac:dyDescent="0.3">
      <c r="B7" s="48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40"/>
    </row>
    <row r="8" spans="2:11" ht="16.5" customHeight="1" thickBot="1" x14ac:dyDescent="0.3">
      <c r="B8" s="49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31717784.190000001</v>
      </c>
      <c r="D20" s="17">
        <f>SUM(D21:D27)</f>
        <v>10298009.530000001</v>
      </c>
      <c r="E20" s="17">
        <f t="shared" ref="E20:E27" si="2">C20+D20</f>
        <v>42015793.719999999</v>
      </c>
      <c r="F20" s="17">
        <f>SUM(F21:F27)</f>
        <v>0</v>
      </c>
      <c r="G20" s="17">
        <f>SUM(G21:G27)</f>
        <v>1069045</v>
      </c>
      <c r="H20" s="17">
        <f t="shared" ref="H20:H27" si="3">E20-F20</f>
        <v>42015793.719999999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31717784.190000001</v>
      </c>
      <c r="D27" s="15">
        <f>13308587.14-1414038.88-1596538.73</f>
        <v>10298009.530000001</v>
      </c>
      <c r="E27" s="18">
        <f t="shared" si="2"/>
        <v>42015793.719999999</v>
      </c>
      <c r="F27" s="15">
        <v>0</v>
      </c>
      <c r="G27" s="15">
        <v>1069045</v>
      </c>
      <c r="H27" s="18">
        <f t="shared" si="3"/>
        <v>42015793.719999999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31717784.190000001</v>
      </c>
      <c r="D46" s="9">
        <f>SUM(D40,D29,D20,D10)</f>
        <v>10298009.530000001</v>
      </c>
      <c r="E46" s="9">
        <f>C46+D46</f>
        <v>42015793.719999999</v>
      </c>
      <c r="F46" s="9">
        <f>SUM(F40,F29,F10,F20)</f>
        <v>0</v>
      </c>
      <c r="G46" s="9">
        <f>SUM(G40,G29,G20,G10)</f>
        <v>1069045</v>
      </c>
      <c r="H46" s="9">
        <f>E46-F46</f>
        <v>42015793.719999999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B49" s="31" t="s">
        <v>47</v>
      </c>
      <c r="C49" s="27"/>
      <c r="D49" s="27"/>
      <c r="E49" s="27"/>
      <c r="F49" s="33" t="s">
        <v>50</v>
      </c>
      <c r="G49" s="27"/>
      <c r="H49" s="27"/>
    </row>
    <row r="50" spans="2:8" s="26" customFormat="1" x14ac:dyDescent="0.25">
      <c r="B50" s="32" t="s">
        <v>48</v>
      </c>
      <c r="C50" s="27"/>
      <c r="D50" s="27"/>
      <c r="E50" s="27"/>
      <c r="F50" s="33" t="s">
        <v>51</v>
      </c>
      <c r="G50" s="27"/>
      <c r="H50" s="27"/>
    </row>
    <row r="51" spans="2:8" s="26" customFormat="1" x14ac:dyDescent="0.25">
      <c r="B51" s="32" t="s">
        <v>49</v>
      </c>
      <c r="C51" s="27"/>
      <c r="D51" s="27"/>
      <c r="E51" s="27"/>
      <c r="F51" s="33" t="s">
        <v>52</v>
      </c>
      <c r="G51" s="27"/>
      <c r="H51" s="27"/>
    </row>
    <row r="52" spans="2:8" s="26" customFormat="1" x14ac:dyDescent="0.25">
      <c r="C52" s="27"/>
      <c r="D52" s="27"/>
      <c r="E52" s="27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25" right="0.25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2025-01-29T14:26:34Z</cp:lastPrinted>
  <dcterms:created xsi:type="dcterms:W3CDTF">2019-12-05T18:14:36Z</dcterms:created>
  <dcterms:modified xsi:type="dcterms:W3CDTF">2025-01-29T14:26:52Z</dcterms:modified>
</cp:coreProperties>
</file>